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7140" tabRatio="603"/>
  </bookViews>
  <sheets>
    <sheet name="Sheet1" sheetId="1" r:id="rId1"/>
  </sheets>
  <definedNames>
    <definedName name="_xlnm.Print_Titles" localSheetId="0">Sheet1!$1:$5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<sst xmlns="http://schemas.openxmlformats.org/spreadsheetml/2006/main" count="120" uniqueCount="84">
  <si>
    <r>
      <rPr>
        <b/>
        <sz val="14"/>
        <rFont val="微软雅黑"/>
        <charset val="134"/>
      </rPr>
      <t>附件二：</t>
    </r>
    <r>
      <rPr>
        <b/>
        <sz val="24"/>
        <rFont val="华文细黑"/>
        <charset val="134"/>
      </rPr>
      <t xml:space="preserve"> </t>
    </r>
    <r>
      <rPr>
        <b/>
        <sz val="14"/>
        <rFont val="华文细黑"/>
        <charset val="134"/>
      </rPr>
      <t>达州中医药职业学院5.12国际护士节大型活动项目报价表</t>
    </r>
    <r>
      <rPr>
        <b/>
        <sz val="24"/>
        <rFont val="微软雅黑"/>
        <charset val="134"/>
      </rPr>
      <t xml:space="preserve">
</t>
    </r>
    <r>
      <rPr>
        <sz val="12"/>
        <rFont val="华文细黑"/>
        <charset val="134"/>
      </rPr>
      <t>（有效报价时间：自发出之日起至2024年 4月28日10时00分止）</t>
    </r>
  </si>
  <si>
    <t>活动名称</t>
  </si>
  <si>
    <t>达州中医药职业学院国际护士节</t>
  </si>
  <si>
    <t>活动地点</t>
  </si>
  <si>
    <t>中医药职业学院</t>
  </si>
  <si>
    <t>【物料设备】</t>
  </si>
  <si>
    <t>内容名称                                                                           （物料摆放位置、详细名称）</t>
  </si>
  <si>
    <t>摘要 
（规格、材质、尺寸等必要说明）</t>
  </si>
  <si>
    <t xml:space="preserve">单位
</t>
  </si>
  <si>
    <t xml:space="preserve">数量
</t>
  </si>
  <si>
    <t xml:space="preserve">单价（元）
</t>
  </si>
  <si>
    <t xml:space="preserve">周期
</t>
  </si>
  <si>
    <t xml:space="preserve">总价(元)
</t>
  </si>
  <si>
    <t>舞台</t>
  </si>
  <si>
    <t>舞台LED</t>
  </si>
  <si>
    <t>户外高清防水屏  4m*9m</t>
  </si>
  <si>
    <t>平方米</t>
  </si>
  <si>
    <t xml:space="preserve">副屏1m*3m高*6副  </t>
  </si>
  <si>
    <t>舞台搭建</t>
  </si>
  <si>
    <t>舞台搭建  16.8m*10.8m*0.8m高</t>
  </si>
  <si>
    <t>Layer架</t>
  </si>
  <si>
    <t>主Layer架22m长*8m*4m进深</t>
  </si>
  <si>
    <t>立方米</t>
  </si>
  <si>
    <t>6m长*8m高*4m进深   面光架</t>
  </si>
  <si>
    <t>2m长*6m高*2m进深*2套  音响架</t>
  </si>
  <si>
    <t>梯步</t>
  </si>
  <si>
    <t>个</t>
  </si>
  <si>
    <t>地毯</t>
  </si>
  <si>
    <t>18m*12m</t>
  </si>
  <si>
    <t>舞台斜面</t>
  </si>
  <si>
    <t>斜面搭建  16.8m*1.2m</t>
  </si>
  <si>
    <t xml:space="preserve">斜面画面地毯  18*1.2m </t>
  </si>
  <si>
    <t>斜面立体字</t>
  </si>
  <si>
    <t>项</t>
  </si>
  <si>
    <t>音响</t>
  </si>
  <si>
    <t>线性陈列扬声器</t>
  </si>
  <si>
    <t>只</t>
  </si>
  <si>
    <t>超低音扬声器</t>
  </si>
  <si>
    <t>舞台反听</t>
  </si>
  <si>
    <t>手持话筒（赠送）</t>
  </si>
  <si>
    <t>支</t>
  </si>
  <si>
    <t>灯光</t>
  </si>
  <si>
    <t>帕灯  LQE-WY5403 54颗四色</t>
  </si>
  <si>
    <t>台</t>
  </si>
  <si>
    <t>光束   LQE-LH480B  480光束灯</t>
  </si>
  <si>
    <t>LED 染色</t>
  </si>
  <si>
    <t>舞美</t>
  </si>
  <si>
    <t>烟机</t>
  </si>
  <si>
    <t>薄雾机</t>
  </si>
  <si>
    <t>人员</t>
  </si>
  <si>
    <t>摄影</t>
  </si>
  <si>
    <t>专业摄影师</t>
  </si>
  <si>
    <t>位</t>
  </si>
  <si>
    <t>摄像</t>
  </si>
  <si>
    <t>全程录制</t>
  </si>
  <si>
    <t>花絮拍摄及剪辑</t>
  </si>
  <si>
    <t>航拍</t>
  </si>
  <si>
    <t>专业摄像师</t>
  </si>
  <si>
    <t>其他</t>
  </si>
  <si>
    <t>服装</t>
  </si>
  <si>
    <t>母婴护理工作服装(蓝色积木花 棉)</t>
  </si>
  <si>
    <t>件</t>
  </si>
  <si>
    <t>/</t>
  </si>
  <si>
    <t>护士演变服装（复古怀旧民国战地护士服）</t>
  </si>
  <si>
    <t>护士演变服装（中世纪cos护士长裙）</t>
  </si>
  <si>
    <t>口腔护理工作服装（红枫叶偏襟领小褂短袖上衣）</t>
  </si>
  <si>
    <t>医护美容护士服（天蓝色七分袖）</t>
  </si>
  <si>
    <t>儿科护士服（F01603 印花女款 棉）</t>
  </si>
  <si>
    <t>开场古典舞服装（连衣裙540度+头饰021220）</t>
  </si>
  <si>
    <t>守护护士舞蹈服装（蓝色长袖连衣裙）</t>
  </si>
  <si>
    <t>站位贴</t>
  </si>
  <si>
    <t>工作证</t>
  </si>
  <si>
    <t>/（赠送）</t>
  </si>
  <si>
    <t>邀请函</t>
  </si>
  <si>
    <t>铜版纸  300g 不烫金不钢印</t>
  </si>
  <si>
    <t>份</t>
  </si>
  <si>
    <t>节目单</t>
  </si>
  <si>
    <t>41.5cm*29cm  铜版纸  A3</t>
  </si>
  <si>
    <t>合计报价</t>
  </si>
  <si>
    <t>报价商家名称
（盖章）</t>
  </si>
  <si>
    <t>（必须加盖单位公章，否则无效）</t>
  </si>
  <si>
    <t>联系人及电话</t>
  </si>
  <si>
    <t>报价时间</t>
  </si>
  <si>
    <t>年      月       日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</si>
</sst>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5" formatCode="&quot;￥&quot;#,##0;&quot;￥&quot;\-#,##0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2">
    <font>
      <sz val="11"/>
      <name val="宋体"/>
      <charset val="134"/>
    </font>
    <font>
      <sz val="12"/>
      <name val="微软雅黑"/>
      <charset val="134"/>
    </font>
    <font>
      <sz val="11"/>
      <name val="微软雅黑"/>
      <charset val="134"/>
    </font>
    <font>
      <b/>
      <sz val="14"/>
      <name val="微软雅黑"/>
      <charset val="134"/>
    </font>
    <font>
      <b/>
      <sz val="24"/>
      <name val="微软雅黑"/>
      <charset val="134"/>
    </font>
    <font>
      <sz val="14"/>
      <name val="微软雅黑"/>
      <charset val="134"/>
    </font>
    <font>
      <sz val="14"/>
      <color theme="1"/>
      <name val="微软雅黑"/>
      <charset val="134"/>
    </font>
    <font>
      <sz val="14"/>
      <color rgb="FF000000"/>
      <name val="微软雅黑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b/>
      <sz val="24"/>
      <name val="华文细黑"/>
      <charset val="134"/>
    </font>
    <font>
      <b/>
      <sz val="14"/>
      <name val="华文细黑"/>
      <charset val="134"/>
    </font>
    <font>
      <sz val="12"/>
      <name val="华文细黑"/>
      <charset val="134"/>
    </font>
  </fonts>
  <fills count="35">
    <fill>
      <patternFill patternType="none"/>
    </fill>
    <fill>
      <patternFill patternType="gray125"/>
    </fill>
    <fill>
      <patternFill patternType="solid">
        <fgColor theme="2" tint="-0.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 applyBorder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6" borderId="6" applyNumberFormat="0" applyAlignment="0" applyProtection="0">
      <alignment vertical="center"/>
    </xf>
    <xf numFmtId="0" fontId="19" fillId="6" borderId="5" applyNumberFormat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8" fillId="0" borderId="0" applyBorder="0">
      <alignment vertical="center"/>
    </xf>
    <xf numFmtId="0" fontId="0" fillId="0" borderId="0" applyBorder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5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5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5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5" fontId="5" fillId="0" borderId="1" xfId="0" applyNumberFormat="1" applyFont="1" applyFill="1" applyBorder="1" applyAlignment="1">
      <alignment horizontal="left" vertical="center" wrapText="1"/>
    </xf>
    <xf numFmtId="5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5" fontId="5" fillId="3" borderId="1" xfId="0" applyNumberFormat="1" applyFont="1" applyFill="1" applyBorder="1" applyAlignment="1">
      <alignment horizontal="center" vertical="center" wrapText="1"/>
    </xf>
    <xf numFmtId="176" fontId="3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9" xfId="49"/>
    <cellStyle name="常规 2" xfId="50"/>
  </cellStyles>
  <tableStyles count="0" defaultTableStyle="TableStyleMedium2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NULL" TargetMode="External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8</xdr:col>
      <xdr:colOff>0</xdr:colOff>
      <xdr:row>37</xdr:row>
      <xdr:rowOff>0</xdr:rowOff>
    </xdr:from>
    <xdr:to>
      <xdr:col>8</xdr:col>
      <xdr:colOff>38100</xdr:colOff>
      <xdr:row>37</xdr:row>
      <xdr:rowOff>76200</xdr:rowOff>
    </xdr:to>
    <xdr:pic>
      <xdr:nvPicPr>
        <xdr:cNvPr id="3" name="图片 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856470" y="11163300"/>
          <a:ext cx="38100" cy="7620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38100</xdr:colOff>
      <xdr:row>37</xdr:row>
      <xdr:rowOff>76200</xdr:rowOff>
    </xdr:to>
    <xdr:pic>
      <xdr:nvPicPr>
        <xdr:cNvPr id="4" name="图片 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856470" y="11163300"/>
          <a:ext cx="38100" cy="76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Q52"/>
  <sheetViews>
    <sheetView tabSelected="1" workbookViewId="0">
      <pane ySplit="5" topLeftCell="A6" activePane="bottomLeft" state="frozen"/>
      <selection/>
      <selection pane="bottomLeft" activeCell="E33" sqref="E33"/>
    </sheetView>
  </sheetViews>
  <sheetFormatPr defaultColWidth="9.66363636363636" defaultRowHeight="16.5"/>
  <cols>
    <col min="1" max="1" width="18.1636363636364" style="1" customWidth="1"/>
    <col min="2" max="2" width="16" style="1" customWidth="1"/>
    <col min="3" max="3" width="45.6545454545455" style="1" customWidth="1"/>
    <col min="4" max="4" width="8.66363636363636" style="1" customWidth="1"/>
    <col min="5" max="5" width="9.16363636363636" style="1" customWidth="1"/>
    <col min="6" max="6" width="13.6272727272727" style="2" customWidth="1"/>
    <col min="7" max="7" width="7.33636363636364" style="1" customWidth="1"/>
    <col min="8" max="8" width="22.5" style="2" customWidth="1"/>
    <col min="9" max="173" width="9" style="3" customWidth="1"/>
    <col min="174" max="16341" width="9" style="4"/>
    <col min="16342" max="16384" width="9.66363636363636" style="4"/>
  </cols>
  <sheetData>
    <row r="1" ht="72" customHeight="1" spans="1:8">
      <c r="A1" s="5" t="s">
        <v>0</v>
      </c>
      <c r="B1" s="6"/>
      <c r="C1" s="6"/>
      <c r="D1" s="6"/>
      <c r="E1" s="6"/>
      <c r="F1" s="6"/>
      <c r="G1" s="6"/>
      <c r="H1" s="7"/>
    </row>
    <row r="2" ht="37" customHeight="1" spans="1:8">
      <c r="A2" s="8" t="s">
        <v>1</v>
      </c>
      <c r="B2" s="8"/>
      <c r="C2" s="8" t="s">
        <v>2</v>
      </c>
      <c r="D2" s="8"/>
      <c r="E2" s="8"/>
      <c r="F2" s="8"/>
      <c r="G2" s="8"/>
      <c r="H2" s="8"/>
    </row>
    <row r="3" ht="23" customHeight="1" spans="1:8">
      <c r="A3" s="8" t="s">
        <v>3</v>
      </c>
      <c r="B3" s="8"/>
      <c r="C3" s="8" t="s">
        <v>4</v>
      </c>
      <c r="D3" s="8"/>
      <c r="E3" s="8"/>
      <c r="F3" s="8"/>
      <c r="G3" s="8"/>
      <c r="H3" s="8"/>
    </row>
    <row r="4" ht="19" spans="1:8">
      <c r="A4" s="9"/>
      <c r="B4" s="9" t="s">
        <v>5</v>
      </c>
      <c r="C4" s="9"/>
      <c r="D4" s="9"/>
      <c r="E4" s="9"/>
      <c r="F4" s="9"/>
      <c r="G4" s="9"/>
      <c r="H4" s="10"/>
    </row>
    <row r="5" ht="51" customHeight="1" spans="1:173">
      <c r="A5" s="11" t="s">
        <v>6</v>
      </c>
      <c r="B5" s="11"/>
      <c r="C5" s="11" t="s">
        <v>7</v>
      </c>
      <c r="D5" s="11" t="s">
        <v>8</v>
      </c>
      <c r="E5" s="11" t="s">
        <v>9</v>
      </c>
      <c r="F5" s="12" t="s">
        <v>10</v>
      </c>
      <c r="G5" s="11" t="s">
        <v>11</v>
      </c>
      <c r="H5" s="13" t="s">
        <v>12</v>
      </c>
      <c r="FP5" s="4"/>
      <c r="FQ5" s="4"/>
    </row>
    <row r="6" customFormat="1" ht="21" customHeight="1" spans="1:173">
      <c r="A6" s="11" t="s">
        <v>13</v>
      </c>
      <c r="B6" s="11" t="s">
        <v>14</v>
      </c>
      <c r="C6" s="11" t="s">
        <v>15</v>
      </c>
      <c r="D6" s="11" t="s">
        <v>16</v>
      </c>
      <c r="E6" s="11">
        <f>4*9</f>
        <v>36</v>
      </c>
      <c r="F6" s="14"/>
      <c r="G6" s="11">
        <v>1</v>
      </c>
      <c r="H6" s="11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4"/>
      <c r="FQ6" s="4"/>
    </row>
    <row r="7" customFormat="1" ht="21" customHeight="1" spans="1:173">
      <c r="A7" s="11"/>
      <c r="B7" s="11"/>
      <c r="C7" s="11" t="s">
        <v>17</v>
      </c>
      <c r="D7" s="11" t="s">
        <v>16</v>
      </c>
      <c r="E7" s="11">
        <f>1*3*6</f>
        <v>18</v>
      </c>
      <c r="F7" s="14"/>
      <c r="G7" s="11">
        <v>1</v>
      </c>
      <c r="H7" s="11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4"/>
      <c r="FQ7" s="4"/>
    </row>
    <row r="8" customFormat="1" ht="21" customHeight="1" spans="1:173">
      <c r="A8" s="11"/>
      <c r="B8" s="11" t="s">
        <v>18</v>
      </c>
      <c r="C8" s="11" t="s">
        <v>19</v>
      </c>
      <c r="D8" s="11" t="s">
        <v>16</v>
      </c>
      <c r="E8" s="11">
        <f>16.8*10.8</f>
        <v>181.44</v>
      </c>
      <c r="F8" s="14"/>
      <c r="G8" s="11">
        <v>1</v>
      </c>
      <c r="H8" s="11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4"/>
      <c r="FQ8" s="4"/>
    </row>
    <row r="9" customFormat="1" ht="26" customHeight="1" spans="1:173">
      <c r="A9" s="11"/>
      <c r="B9" s="11" t="s">
        <v>20</v>
      </c>
      <c r="C9" s="11" t="s">
        <v>21</v>
      </c>
      <c r="D9" s="11" t="s">
        <v>22</v>
      </c>
      <c r="E9" s="11">
        <f>22*8*4</f>
        <v>704</v>
      </c>
      <c r="F9" s="14"/>
      <c r="G9" s="11">
        <v>1</v>
      </c>
      <c r="H9" s="11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4"/>
      <c r="FQ9" s="4"/>
    </row>
    <row r="10" customFormat="1" ht="21" customHeight="1" spans="1:173">
      <c r="A10" s="11"/>
      <c r="B10" s="11"/>
      <c r="C10" s="11" t="s">
        <v>23</v>
      </c>
      <c r="D10" s="11" t="s">
        <v>22</v>
      </c>
      <c r="E10" s="11">
        <f>6*8*4</f>
        <v>192</v>
      </c>
      <c r="F10" s="14"/>
      <c r="G10" s="11">
        <v>1</v>
      </c>
      <c r="H10" s="11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4"/>
      <c r="FQ10" s="4"/>
    </row>
    <row r="11" customFormat="1" ht="21" customHeight="1" spans="1:173">
      <c r="A11" s="11"/>
      <c r="B11" s="11"/>
      <c r="C11" s="11" t="s">
        <v>24</v>
      </c>
      <c r="D11" s="11" t="s">
        <v>22</v>
      </c>
      <c r="E11" s="11">
        <f>6*2*2*2</f>
        <v>48</v>
      </c>
      <c r="F11" s="14"/>
      <c r="G11" s="11">
        <v>1</v>
      </c>
      <c r="H11" s="11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4"/>
      <c r="FQ11" s="4"/>
    </row>
    <row r="12" customFormat="1" ht="21" customHeight="1" spans="1:173">
      <c r="A12" s="11"/>
      <c r="B12" s="11" t="s">
        <v>25</v>
      </c>
      <c r="C12" s="11" t="s">
        <v>25</v>
      </c>
      <c r="D12" s="11" t="s">
        <v>26</v>
      </c>
      <c r="E12" s="11">
        <v>2</v>
      </c>
      <c r="F12" s="14"/>
      <c r="G12" s="11">
        <v>1</v>
      </c>
      <c r="H12" s="11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4"/>
      <c r="FQ12" s="4"/>
    </row>
    <row r="13" customFormat="1" ht="21" customHeight="1" spans="1:173">
      <c r="A13" s="11"/>
      <c r="B13" s="11" t="s">
        <v>27</v>
      </c>
      <c r="C13" s="11" t="s">
        <v>28</v>
      </c>
      <c r="D13" s="11" t="s">
        <v>16</v>
      </c>
      <c r="E13" s="11">
        <f>18*12</f>
        <v>216</v>
      </c>
      <c r="F13" s="14"/>
      <c r="G13" s="11">
        <v>1</v>
      </c>
      <c r="H13" s="11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4"/>
      <c r="FQ13" s="4"/>
    </row>
    <row r="14" customFormat="1" ht="21" customHeight="1" spans="1:173">
      <c r="A14" s="11"/>
      <c r="B14" s="11" t="s">
        <v>29</v>
      </c>
      <c r="C14" s="11" t="s">
        <v>30</v>
      </c>
      <c r="D14" s="11" t="s">
        <v>16</v>
      </c>
      <c r="E14" s="11">
        <f>16.8*1.2</f>
        <v>20.16</v>
      </c>
      <c r="F14" s="14"/>
      <c r="G14" s="11">
        <v>1</v>
      </c>
      <c r="H14" s="11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4"/>
      <c r="FQ14" s="4"/>
    </row>
    <row r="15" customFormat="1" ht="21" customHeight="1" spans="1:173">
      <c r="A15" s="11"/>
      <c r="B15" s="11"/>
      <c r="C15" s="11" t="s">
        <v>31</v>
      </c>
      <c r="D15" s="11" t="s">
        <v>16</v>
      </c>
      <c r="E15" s="11">
        <f>18*1.2</f>
        <v>21.6</v>
      </c>
      <c r="F15" s="14"/>
      <c r="G15" s="11">
        <v>1</v>
      </c>
      <c r="H15" s="11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4"/>
      <c r="FQ15" s="4"/>
    </row>
    <row r="16" customFormat="1" ht="21" customHeight="1" spans="1:173">
      <c r="A16" s="11"/>
      <c r="B16" s="11"/>
      <c r="C16" s="11" t="s">
        <v>32</v>
      </c>
      <c r="D16" s="11" t="s">
        <v>33</v>
      </c>
      <c r="E16" s="11">
        <v>1</v>
      </c>
      <c r="F16" s="14"/>
      <c r="G16" s="11">
        <v>1</v>
      </c>
      <c r="H16" s="11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4"/>
      <c r="FQ16" s="4"/>
    </row>
    <row r="17" customFormat="1" ht="21" customHeight="1" spans="1:173">
      <c r="A17" s="11"/>
      <c r="B17" s="11" t="s">
        <v>34</v>
      </c>
      <c r="C17" s="11" t="s">
        <v>35</v>
      </c>
      <c r="D17" s="11" t="s">
        <v>36</v>
      </c>
      <c r="E17" s="11">
        <v>12</v>
      </c>
      <c r="F17" s="14"/>
      <c r="G17" s="11">
        <v>1</v>
      </c>
      <c r="H17" s="11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4"/>
      <c r="FQ17" s="4"/>
    </row>
    <row r="18" customFormat="1" ht="21" customHeight="1" spans="1:173">
      <c r="A18" s="11"/>
      <c r="B18" s="11"/>
      <c r="C18" s="11" t="s">
        <v>37</v>
      </c>
      <c r="D18" s="11" t="s">
        <v>36</v>
      </c>
      <c r="E18" s="11">
        <v>4</v>
      </c>
      <c r="F18" s="14"/>
      <c r="G18" s="11">
        <v>1</v>
      </c>
      <c r="H18" s="11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4"/>
      <c r="FQ18" s="4"/>
    </row>
    <row r="19" customFormat="1" ht="21" customHeight="1" spans="1:173">
      <c r="A19" s="11"/>
      <c r="B19" s="11"/>
      <c r="C19" s="11" t="s">
        <v>38</v>
      </c>
      <c r="D19" s="11" t="s">
        <v>36</v>
      </c>
      <c r="E19" s="11">
        <v>4</v>
      </c>
      <c r="F19" s="14"/>
      <c r="G19" s="11">
        <v>1</v>
      </c>
      <c r="H19" s="11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4"/>
      <c r="FQ19" s="4"/>
    </row>
    <row r="20" customFormat="1" ht="21" customHeight="1" spans="1:173">
      <c r="A20" s="11"/>
      <c r="B20" s="11"/>
      <c r="C20" s="11" t="s">
        <v>39</v>
      </c>
      <c r="D20" s="11" t="s">
        <v>40</v>
      </c>
      <c r="E20" s="11">
        <v>6</v>
      </c>
      <c r="F20" s="14"/>
      <c r="G20" s="11">
        <v>1</v>
      </c>
      <c r="H20" s="11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4"/>
      <c r="FQ20" s="4"/>
    </row>
    <row r="21" customFormat="1" ht="21" customHeight="1" spans="1:173">
      <c r="A21" s="11"/>
      <c r="B21" s="11" t="s">
        <v>41</v>
      </c>
      <c r="C21" s="11" t="s">
        <v>42</v>
      </c>
      <c r="D21" s="11" t="s">
        <v>43</v>
      </c>
      <c r="E21" s="11">
        <v>20</v>
      </c>
      <c r="F21" s="14"/>
      <c r="G21" s="11">
        <v>1</v>
      </c>
      <c r="H21" s="11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4"/>
      <c r="FQ21" s="4"/>
    </row>
    <row r="22" customFormat="1" ht="21" customHeight="1" spans="1:173">
      <c r="A22" s="11"/>
      <c r="B22" s="11"/>
      <c r="C22" s="11" t="s">
        <v>44</v>
      </c>
      <c r="D22" s="11" t="s">
        <v>43</v>
      </c>
      <c r="E22" s="11">
        <v>46</v>
      </c>
      <c r="F22" s="14"/>
      <c r="G22" s="11">
        <v>1</v>
      </c>
      <c r="H22" s="11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4"/>
      <c r="FQ22" s="4"/>
    </row>
    <row r="23" customFormat="1" ht="21" customHeight="1" spans="1:173">
      <c r="A23" s="11"/>
      <c r="B23" s="11"/>
      <c r="C23" s="11" t="s">
        <v>45</v>
      </c>
      <c r="D23" s="11" t="s">
        <v>43</v>
      </c>
      <c r="E23" s="11">
        <v>60</v>
      </c>
      <c r="F23" s="14"/>
      <c r="G23" s="11">
        <v>1</v>
      </c>
      <c r="H23" s="11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4"/>
      <c r="FQ23" s="4"/>
    </row>
    <row r="24" customFormat="1" ht="21" customHeight="1" spans="1:173">
      <c r="A24" s="11"/>
      <c r="B24" s="11" t="s">
        <v>46</v>
      </c>
      <c r="C24" s="11" t="s">
        <v>47</v>
      </c>
      <c r="D24" s="11" t="s">
        <v>43</v>
      </c>
      <c r="E24" s="11">
        <v>2</v>
      </c>
      <c r="F24" s="14"/>
      <c r="G24" s="11">
        <v>1</v>
      </c>
      <c r="H24" s="11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4"/>
      <c r="FQ24" s="4"/>
    </row>
    <row r="25" customFormat="1" ht="21" customHeight="1" spans="1:173">
      <c r="A25" s="11"/>
      <c r="B25" s="11"/>
      <c r="C25" s="11" t="s">
        <v>48</v>
      </c>
      <c r="D25" s="11" t="s">
        <v>43</v>
      </c>
      <c r="E25" s="11">
        <v>2</v>
      </c>
      <c r="F25" s="14"/>
      <c r="G25" s="11">
        <v>1</v>
      </c>
      <c r="H25" s="11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4"/>
      <c r="FQ25" s="4"/>
    </row>
    <row r="26" customFormat="1" ht="21" customHeight="1" spans="1:173">
      <c r="A26" s="11" t="s">
        <v>49</v>
      </c>
      <c r="B26" s="11" t="s">
        <v>50</v>
      </c>
      <c r="C26" s="11" t="s">
        <v>51</v>
      </c>
      <c r="D26" s="11" t="s">
        <v>52</v>
      </c>
      <c r="E26" s="11">
        <v>1</v>
      </c>
      <c r="F26" s="14"/>
      <c r="G26" s="11">
        <v>1</v>
      </c>
      <c r="H26" s="11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4"/>
      <c r="FQ26" s="4"/>
    </row>
    <row r="27" customFormat="1" ht="21" customHeight="1" spans="1:173">
      <c r="A27" s="11"/>
      <c r="B27" s="11" t="s">
        <v>53</v>
      </c>
      <c r="C27" s="11" t="s">
        <v>54</v>
      </c>
      <c r="D27" s="11" t="s">
        <v>52</v>
      </c>
      <c r="E27" s="11">
        <v>1</v>
      </c>
      <c r="F27" s="14"/>
      <c r="G27" s="11">
        <v>1</v>
      </c>
      <c r="H27" s="11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4"/>
      <c r="FQ27" s="4"/>
    </row>
    <row r="28" customFormat="1" ht="21" customHeight="1" spans="1:173">
      <c r="A28" s="11"/>
      <c r="B28" s="11" t="s">
        <v>53</v>
      </c>
      <c r="C28" s="11" t="s">
        <v>55</v>
      </c>
      <c r="D28" s="11" t="s">
        <v>52</v>
      </c>
      <c r="E28" s="11">
        <v>1</v>
      </c>
      <c r="F28" s="14"/>
      <c r="G28" s="11">
        <v>1</v>
      </c>
      <c r="H28" s="11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4"/>
      <c r="FQ28" s="4"/>
    </row>
    <row r="29" customFormat="1" ht="21" customHeight="1" spans="1:173">
      <c r="A29" s="11"/>
      <c r="B29" s="11" t="s">
        <v>56</v>
      </c>
      <c r="C29" s="11" t="s">
        <v>57</v>
      </c>
      <c r="D29" s="11" t="s">
        <v>52</v>
      </c>
      <c r="E29" s="11">
        <v>1</v>
      </c>
      <c r="F29" s="14"/>
      <c r="G29" s="11">
        <v>1</v>
      </c>
      <c r="H29" s="11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4"/>
      <c r="FQ29" s="4"/>
    </row>
    <row r="30" customFormat="1" ht="21" customHeight="1" spans="1:173">
      <c r="A30" s="11" t="s">
        <v>58</v>
      </c>
      <c r="B30" s="11" t="s">
        <v>59</v>
      </c>
      <c r="C30" s="11" t="s">
        <v>60</v>
      </c>
      <c r="D30" s="11" t="s">
        <v>61</v>
      </c>
      <c r="E30" s="11">
        <v>1</v>
      </c>
      <c r="F30" s="14"/>
      <c r="G30" s="14" t="s">
        <v>62</v>
      </c>
      <c r="H30" s="11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4"/>
      <c r="FQ30" s="4"/>
    </row>
    <row r="31" customFormat="1" ht="21" customHeight="1" spans="1:173">
      <c r="A31" s="11"/>
      <c r="B31" s="11"/>
      <c r="C31" s="11" t="s">
        <v>63</v>
      </c>
      <c r="D31" s="11" t="s">
        <v>61</v>
      </c>
      <c r="E31" s="11">
        <v>1</v>
      </c>
      <c r="F31" s="14"/>
      <c r="G31" s="14" t="s">
        <v>62</v>
      </c>
      <c r="H31" s="11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4"/>
      <c r="FQ31" s="4"/>
    </row>
    <row r="32" customFormat="1" ht="21" customHeight="1" spans="1:173">
      <c r="A32" s="11"/>
      <c r="B32" s="11"/>
      <c r="C32" s="11" t="s">
        <v>64</v>
      </c>
      <c r="D32" s="11" t="s">
        <v>61</v>
      </c>
      <c r="E32" s="11">
        <v>1</v>
      </c>
      <c r="F32" s="14"/>
      <c r="G32" s="14" t="s">
        <v>62</v>
      </c>
      <c r="H32" s="11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4"/>
      <c r="FQ32" s="4"/>
    </row>
    <row r="33" customFormat="1" ht="21" customHeight="1" spans="1:173">
      <c r="A33" s="11"/>
      <c r="B33" s="11"/>
      <c r="C33" s="15" t="s">
        <v>65</v>
      </c>
      <c r="D33" s="11" t="s">
        <v>61</v>
      </c>
      <c r="E33" s="11">
        <v>1</v>
      </c>
      <c r="F33" s="14"/>
      <c r="G33" s="14" t="s">
        <v>62</v>
      </c>
      <c r="H33" s="11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4"/>
      <c r="FQ33" s="4"/>
    </row>
    <row r="34" customFormat="1" ht="21" customHeight="1" spans="1:173">
      <c r="A34" s="11"/>
      <c r="B34" s="11"/>
      <c r="C34" s="11" t="s">
        <v>66</v>
      </c>
      <c r="D34" s="11" t="s">
        <v>61</v>
      </c>
      <c r="E34" s="11">
        <v>1</v>
      </c>
      <c r="F34" s="14"/>
      <c r="G34" s="14" t="s">
        <v>62</v>
      </c>
      <c r="H34" s="11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4"/>
      <c r="FQ34" s="4"/>
    </row>
    <row r="35" customFormat="1" ht="21" customHeight="1" spans="1:173">
      <c r="A35" s="11"/>
      <c r="B35" s="11"/>
      <c r="C35" s="11" t="s">
        <v>67</v>
      </c>
      <c r="D35" s="11" t="s">
        <v>61</v>
      </c>
      <c r="E35" s="11">
        <v>1</v>
      </c>
      <c r="F35" s="14"/>
      <c r="G35" s="14" t="s">
        <v>62</v>
      </c>
      <c r="H35" s="11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4"/>
      <c r="FQ35" s="4"/>
    </row>
    <row r="36" customFormat="1" ht="21" customHeight="1" spans="1:173">
      <c r="A36" s="11"/>
      <c r="B36" s="11"/>
      <c r="C36" s="15" t="s">
        <v>68</v>
      </c>
      <c r="D36" s="11" t="s">
        <v>61</v>
      </c>
      <c r="E36" s="11">
        <v>21</v>
      </c>
      <c r="F36" s="14"/>
      <c r="G36" s="14" t="s">
        <v>62</v>
      </c>
      <c r="H36" s="11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4"/>
      <c r="FQ36" s="4"/>
    </row>
    <row r="37" customFormat="1" ht="21" customHeight="1" spans="1:173">
      <c r="A37" s="11"/>
      <c r="B37" s="11"/>
      <c r="C37" s="11" t="s">
        <v>69</v>
      </c>
      <c r="D37" s="11" t="s">
        <v>61</v>
      </c>
      <c r="E37" s="11">
        <v>26</v>
      </c>
      <c r="F37" s="14"/>
      <c r="G37" s="14" t="s">
        <v>62</v>
      </c>
      <c r="H37" s="11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4"/>
      <c r="FQ37" s="4"/>
    </row>
    <row r="38" customFormat="1" ht="21" customHeight="1" spans="1:173">
      <c r="A38" s="11"/>
      <c r="B38" s="11" t="s">
        <v>70</v>
      </c>
      <c r="C38" s="11" t="s">
        <v>62</v>
      </c>
      <c r="D38" s="16" t="s">
        <v>33</v>
      </c>
      <c r="E38" s="16">
        <v>1</v>
      </c>
      <c r="F38" s="17"/>
      <c r="G38" s="18">
        <v>1</v>
      </c>
      <c r="H38" s="11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4"/>
      <c r="FQ38" s="4"/>
    </row>
    <row r="39" customFormat="1" ht="21" customHeight="1" spans="1:173">
      <c r="A39" s="11"/>
      <c r="B39" s="11" t="s">
        <v>71</v>
      </c>
      <c r="C39" s="11" t="s">
        <v>72</v>
      </c>
      <c r="D39" s="16" t="s">
        <v>26</v>
      </c>
      <c r="E39" s="16">
        <v>20</v>
      </c>
      <c r="F39" s="17"/>
      <c r="G39" s="18">
        <v>1</v>
      </c>
      <c r="H39" s="11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4"/>
      <c r="FQ39" s="4"/>
    </row>
    <row r="40" customFormat="1" ht="21" customHeight="1" spans="1:173">
      <c r="A40" s="11"/>
      <c r="B40" s="11" t="s">
        <v>73</v>
      </c>
      <c r="C40" s="11" t="s">
        <v>74</v>
      </c>
      <c r="D40" s="16" t="s">
        <v>75</v>
      </c>
      <c r="E40" s="16">
        <v>50</v>
      </c>
      <c r="F40" s="14"/>
      <c r="G40" s="18">
        <v>1</v>
      </c>
      <c r="H40" s="11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4"/>
      <c r="FQ40" s="4"/>
    </row>
    <row r="41" customFormat="1" ht="21" customHeight="1" spans="1:173">
      <c r="A41" s="11"/>
      <c r="B41" s="11" t="s">
        <v>76</v>
      </c>
      <c r="C41" s="11" t="s">
        <v>77</v>
      </c>
      <c r="D41" s="16" t="s">
        <v>75</v>
      </c>
      <c r="E41" s="16">
        <v>50</v>
      </c>
      <c r="F41" s="14"/>
      <c r="G41" s="18">
        <v>1</v>
      </c>
      <c r="H41" s="11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4"/>
      <c r="FQ41" s="4"/>
    </row>
    <row r="42" ht="28" customHeight="1" spans="1:173">
      <c r="A42" s="19" t="s">
        <v>78</v>
      </c>
      <c r="B42" s="19"/>
      <c r="C42" s="19"/>
      <c r="D42" s="19"/>
      <c r="E42" s="19"/>
      <c r="F42" s="20"/>
      <c r="G42" s="19"/>
      <c r="H42" s="21"/>
      <c r="FO42" s="4"/>
      <c r="FP42" s="4"/>
      <c r="FQ42" s="4"/>
    </row>
    <row r="43" ht="14" spans="1:8">
      <c r="A43" s="22" t="s">
        <v>79</v>
      </c>
      <c r="B43" s="23"/>
      <c r="C43" s="23" t="s">
        <v>80</v>
      </c>
      <c r="D43" s="23"/>
      <c r="E43" s="23"/>
      <c r="F43" s="23"/>
      <c r="G43" s="23"/>
      <c r="H43" s="23"/>
    </row>
    <row r="44" ht="14" spans="1:8">
      <c r="A44" s="23"/>
      <c r="B44" s="23"/>
      <c r="C44" s="23"/>
      <c r="D44" s="23"/>
      <c r="E44" s="23"/>
      <c r="F44" s="23"/>
      <c r="G44" s="23"/>
      <c r="H44" s="23"/>
    </row>
    <row r="45" ht="14" spans="1:8">
      <c r="A45" s="23"/>
      <c r="B45" s="23"/>
      <c r="C45" s="23"/>
      <c r="D45" s="23"/>
      <c r="E45" s="23"/>
      <c r="F45" s="23"/>
      <c r="G45" s="23"/>
      <c r="H45" s="23"/>
    </row>
    <row r="46" ht="62" customHeight="1" spans="1:8">
      <c r="A46" s="23"/>
      <c r="B46" s="23"/>
      <c r="C46" s="23"/>
      <c r="D46" s="23"/>
      <c r="E46" s="23"/>
      <c r="F46" s="23"/>
      <c r="G46" s="23"/>
      <c r="H46" s="23"/>
    </row>
    <row r="47" ht="14" spans="1:8">
      <c r="A47" s="23" t="s">
        <v>81</v>
      </c>
      <c r="B47" s="23"/>
      <c r="C47" s="23"/>
      <c r="D47" s="23"/>
      <c r="E47" s="23"/>
      <c r="F47" s="23"/>
      <c r="G47" s="23"/>
      <c r="H47" s="23"/>
    </row>
    <row r="48" ht="14" spans="1:8">
      <c r="A48" s="23"/>
      <c r="B48" s="23"/>
      <c r="C48" s="23"/>
      <c r="D48" s="23"/>
      <c r="E48" s="23"/>
      <c r="F48" s="23"/>
      <c r="G48" s="23"/>
      <c r="H48" s="23"/>
    </row>
    <row r="49" ht="47" customHeight="1" spans="1:8">
      <c r="A49" s="23"/>
      <c r="B49" s="23"/>
      <c r="C49" s="23"/>
      <c r="D49" s="23"/>
      <c r="E49" s="23"/>
      <c r="F49" s="23"/>
      <c r="G49" s="23"/>
      <c r="H49" s="23"/>
    </row>
    <row r="50" ht="14" spans="1:8">
      <c r="A50" s="23" t="s">
        <v>82</v>
      </c>
      <c r="B50" s="23"/>
      <c r="C50" s="23" t="s">
        <v>83</v>
      </c>
      <c r="D50" s="23"/>
      <c r="E50" s="23"/>
      <c r="F50" s="23"/>
      <c r="G50" s="23"/>
      <c r="H50" s="23"/>
    </row>
    <row r="51" ht="14" spans="1:8">
      <c r="A51" s="23"/>
      <c r="B51" s="23"/>
      <c r="C51" s="23"/>
      <c r="D51" s="23"/>
      <c r="E51" s="23"/>
      <c r="F51" s="23"/>
      <c r="G51" s="23"/>
      <c r="H51" s="23"/>
    </row>
    <row r="52" ht="51" customHeight="1" spans="1:8">
      <c r="A52" s="23"/>
      <c r="B52" s="23"/>
      <c r="C52" s="23"/>
      <c r="D52" s="23"/>
      <c r="E52" s="23"/>
      <c r="F52" s="23"/>
      <c r="G52" s="23"/>
      <c r="H52" s="23"/>
    </row>
  </sheetData>
  <mergeCells count="24">
    <mergeCell ref="A1:H1"/>
    <mergeCell ref="A2:B2"/>
    <mergeCell ref="C2:H2"/>
    <mergeCell ref="A3:B3"/>
    <mergeCell ref="C3:H3"/>
    <mergeCell ref="B4:H4"/>
    <mergeCell ref="A5:B5"/>
    <mergeCell ref="A42:G42"/>
    <mergeCell ref="A6:A25"/>
    <mergeCell ref="A26:A29"/>
    <mergeCell ref="A30:A41"/>
    <mergeCell ref="B6:B7"/>
    <mergeCell ref="B9:B11"/>
    <mergeCell ref="B14:B16"/>
    <mergeCell ref="B17:B20"/>
    <mergeCell ref="B21:B23"/>
    <mergeCell ref="B24:B25"/>
    <mergeCell ref="B30:B37"/>
    <mergeCell ref="A43:B46"/>
    <mergeCell ref="C43:H46"/>
    <mergeCell ref="A47:B49"/>
    <mergeCell ref="A50:B52"/>
    <mergeCell ref="C50:H52"/>
    <mergeCell ref="C47:H49"/>
  </mergeCells>
  <printOptions horizontalCentered="1"/>
  <pageMargins left="0.314583333333333" right="0.314583333333333" top="0.472222222222222" bottom="0.590277777777778" header="0.472222222222222" footer="0.156944444444444"/>
  <pageSetup paperSize="9" scale="60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WangYuan</dc:creator>
  <cp:lastModifiedBy>肥猫</cp:lastModifiedBy>
  <dcterms:created xsi:type="dcterms:W3CDTF">2015-08-13T20:35:00Z</dcterms:created>
  <dcterms:modified xsi:type="dcterms:W3CDTF">2024-04-23T08:55:48Z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3031703A6EA44FF2AEC2F2D28072EC5D_13</vt:lpwstr>
  </property>
</Properties>
</file>